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24E6E4F-0B57-4999-B9A0-2684E22FC1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6" l="1"/>
  <c r="H43" i="6" s="1"/>
  <c r="I42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39" i="6" l="1"/>
  <c r="I23" i="6"/>
  <c r="I22" i="6"/>
  <c r="I21" i="6"/>
  <c r="I20" i="6"/>
  <c r="I19" i="6"/>
  <c r="I18" i="6"/>
  <c r="I17" i="6"/>
  <c r="I16" i="6"/>
  <c r="I24" i="6" l="1"/>
</calcChain>
</file>

<file path=xl/sharedStrings.xml><?xml version="1.0" encoding="utf-8"?>
<sst xmlns="http://schemas.openxmlformats.org/spreadsheetml/2006/main" count="91" uniqueCount="84">
  <si>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</si>
  <si>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</si>
  <si>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</si>
  <si>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</si>
  <si>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</si>
  <si>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</si>
  <si>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</si>
  <si>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</si>
  <si>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</si>
  <si>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</si>
  <si>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</si>
  <si>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</si>
  <si>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Пропозиція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</si>
  <si>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</si>
  <si>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</si>
  <si>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</si>
  <si>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</si>
  <si>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</si>
  <si>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</si>
  <si>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</si>
  <si>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</si>
  <si>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</si>
  <si>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t>ОВ</t>
  </si>
  <si>
    <t>шт</t>
  </si>
  <si>
    <t>Найменування</t>
  </si>
  <si>
    <r>
      <t>Ми погоджуємось, що всі витрати, пов’язані з</t>
    </r>
    <r>
      <rPr>
        <b/>
        <sz val="11"/>
        <color rgb="FFFF0000"/>
        <rFont val="Times New Roman"/>
        <family val="1"/>
        <charset val="204"/>
      </rPr>
      <t xml:space="preserve"> (доставкою товару, завантажувально-розвантажувальними роботами)</t>
    </r>
    <r>
      <rPr>
        <sz val="11"/>
        <color theme="1"/>
        <rFont val="Times New Roman"/>
        <family val="1"/>
        <charset val="204"/>
      </rPr>
      <t>, здійснюються за рахунок Постачальника за наданою адресою.</t>
    </r>
  </si>
  <si>
    <t xml:space="preserve">
 Вказати модель (торгову марку), виробника, параметри та характеристики продукції, фото обов'язково</t>
  </si>
  <si>
    <t xml:space="preserve">
Вартість доставки має бути врахована у вартість товару. </t>
  </si>
  <si>
    <t>Умови оплати ______________________</t>
  </si>
  <si>
    <t xml:space="preserve"> </t>
  </si>
  <si>
    <t xml:space="preserve"> ** Закупівля може відбуватись різними лотами</t>
  </si>
  <si>
    <t xml:space="preserve">  *Харківська обласна організація 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</si>
  <si>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 Харківської обласної організації ТЧХУ (Додаток №3 до Запиту).</t>
  </si>
  <si>
    <t>***Макети для друку надаються переможцю закупівлі</t>
  </si>
  <si>
    <t>Всього вартість пропозиції по Лоту №1, грн*</t>
  </si>
  <si>
    <t>Лот №1</t>
  </si>
  <si>
    <t>Всього вартість пропозиції по Лоту №2, грн*</t>
  </si>
  <si>
    <t>Кількість (шт.)</t>
  </si>
  <si>
    <r>
      <rPr>
        <b/>
        <i/>
        <sz val="12"/>
        <color rgb="FFFF0000"/>
        <rFont val="Times New Roman"/>
        <family val="1"/>
        <charset val="204"/>
      </rPr>
      <t>Термін виконання заявки:</t>
    </r>
    <r>
      <rPr>
        <i/>
        <sz val="12"/>
        <color rgb="FFFF0000"/>
        <rFont val="Times New Roman"/>
        <family val="1"/>
        <charset val="204"/>
      </rPr>
      <t xml:space="preserve"> ___________ (к-ть календарних днів після отримання заявки).</t>
    </r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</si>
  <si>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 xml:space="preserve">Друкованої продукції.  </t>
    </r>
  </si>
  <si>
    <t>Додаток №1 до Запиту №112_ІК</t>
  </si>
  <si>
    <t>Регулярне вимірювання артеріального тиску</t>
  </si>
  <si>
    <t>Єврофлаєр на 2 згиби,  
Розмір в розібраному вигляді 297х210,
Фарбовість 4+4,  
Щільність паперу 150г/м2</t>
  </si>
  <si>
    <t>Брошура ЗЗПЗ</t>
  </si>
  <si>
    <t>Цукровий діабет</t>
  </si>
  <si>
    <t>Розмір 210х200
Папір 150г/м2, крейдований глянцевий
З одним згином
Фарбовість 4+4</t>
  </si>
  <si>
    <t>Туберкульоз</t>
  </si>
  <si>
    <t xml:space="preserve">Донорство </t>
  </si>
  <si>
    <t>Жіноче здоров'я</t>
  </si>
  <si>
    <t xml:space="preserve">Плакат Туберкульоз </t>
  </si>
  <si>
    <t>Плакат Туберкульоз постер</t>
  </si>
  <si>
    <t>Плакат вертикальний
Формат — А3 (297 × 420 мм)
Фарбованість 4+4
Папір — крейдований, щільністю 170–200 г/м²</t>
  </si>
  <si>
    <t>Лот №3</t>
  </si>
  <si>
    <t>Всього вартість пропозиції по Лоту №3, грн*</t>
  </si>
  <si>
    <t>Сертифікат про проходження тренінгу з ПСП</t>
  </si>
  <si>
    <t>Сертифікат про проходження тренінгу з ППД</t>
  </si>
  <si>
    <t>Сертифікати з емоційної стійкості</t>
  </si>
  <si>
    <t>формат -А4 
Орієнтація-Книжна;
Щільність паперу, блок- Текстурований, 250 г/м2; 
Шрифт- Roboto; 
Папір -крейдований, матовий;
Фон-Білий;
Колір тексту -на червоних смужках білий; на білому фоні – чорний</t>
  </si>
  <si>
    <t>формат -А4 
Орієнтація-Книжна;
Щільність паперу, блок- Текстурований, 250 г/м2;
Шрифт- Roboto;
Папір -крейдований, матовий;
Фон-Білий;
Колір тексту -на червоних смужках білий; на білому фоні – чорний</t>
  </si>
  <si>
    <t>формат -А4
Орієнтація-Книжна;
Щільність паперу, блок- Текстурований, 250 г/м2;
Шрифт- Roboto; 
Папір -крейдований, матовий;
Фон-Білий;
Колір тексту -на червоних смужках білий; на білому фоні – чорний</t>
  </si>
  <si>
    <t>Листівка для отримувачів допомоги</t>
  </si>
  <si>
    <t>Поради з управлінням стресом у дорослих</t>
  </si>
  <si>
    <t>Нормальні реакції на кризові події</t>
  </si>
  <si>
    <t>Пам'ятка турботи про себе для  волонтерів та співробітників</t>
  </si>
  <si>
    <t>Формат готового видання	листівка, А5;
Орієнтація	книжна;
Фарбовість блоку 	4+4;
Папір 	крейдований, матовий;
Щільність паперу	150 г/м2;
Кількість сторінок 	2.</t>
  </si>
  <si>
    <t>Формат - А5.
Папір крейдований (130 г/м2), глянсовий.
Друк офсетний, двохсторонній.</t>
  </si>
  <si>
    <t>Формат - А5.
Папір крейдований (130 г/м2), глянсовий.
 Друк офсетний, двохсторонній.</t>
  </si>
  <si>
    <t>Формат А5.
Конструкція з 1 згибом.
Двохсторонній друк.
Матеріал - папір крейдований, щільність 130 гр/м2, цифровий.</t>
  </si>
  <si>
    <t>Посвідчення</t>
  </si>
  <si>
    <t>Візитна картка (двостороння)</t>
  </si>
  <si>
    <t>Пластикова картка білого кольору розміром 85*55 мм з округленими кутами (радіус закруглення 4 мм).                                                                                                                      Всі надписи на посвідченні виконуються двома мовами одночасно: українською та англійською;                                                                                                                          Розташування елементів посвідчення (текстів та зображення) має здійснюватися виключно згідно електронного макету.</t>
  </si>
  <si>
    <t>Розмір 50*90мм; колір фону - білий;
Папір крейдований 350 г/м2;
Фарбовість 4+4;
1 комплект = 100 штук;
Кожен комплект візитівок обов’язково повинен бути складений в пластиковий контейнер;</t>
  </si>
  <si>
    <t>Щоденник  гарного самопочуття</t>
  </si>
  <si>
    <t>Каталог заходів з ПСП в умовах НС</t>
  </si>
  <si>
    <t>Каталог заходів для просторів дружніх до дитини в гуманітарних установах</t>
  </si>
  <si>
    <t>Каталог психоедукаційних сесій ТЧХУ</t>
  </si>
  <si>
    <t>Формат готового виробу - А5,                                                                                                                                                                                                                                           папір крейдований (115 г/м2), матовий, кольоровий.                                                                                                                                                                                   Обкладинка - 200г/м2 крейдований, глянсовий, кольоровий.                                                                                                                  Кількість сторінок - 20. Кріплення - 2 євроскоби.</t>
  </si>
  <si>
    <t xml:space="preserve">Формат готового видання	210х297 мм
Фарбовість блоку	 4+4
Щільність паперу, блок	крейдований, 130 г/м2
Кількість сторінок 74	
Кріплення	 Пружина кругла біла залізна
Обкладинка	 М’яка
Фарбовість обкладинки	 4+0
Щільність паперу для обкладинки	 300 г/м2
Оздоблення обкладинки	 Матова ламінація
Тираж	</t>
  </si>
  <si>
    <t xml:space="preserve">Формат готового видання	210х297 мм
Фарбовість блоку	 4+4
Щільність паперу, блок	крейдований, 130 г/м2
Кількість сторінок 138
Кріплення	 Пружина кругла біла залізна
Обкладинка	 М’яка
Фарбовість обкладинки	 4+0
Щільність паперу для обкладинки	 300 г/м2
Оздоблення обкладинки	 Матова ламінація
Тираж	</t>
  </si>
  <si>
    <t xml:space="preserve">Формат готового видання	210х297 мм
Фарбовість блоку	 4+4
Щільність паперу, блок	крейдований, 130 г/м2
Кількість сторінок 78	
Кріплення	 Пружина кругла біла залізна
Обкладинка	 М’яка
Фарбовість обкладинки	 4+0
Щільність паперу для обкладинки	 300 г/м2
Оздоблення обкладинки	 Матова ламінація
Тираж	</t>
  </si>
  <si>
    <t>Формат А5 
Папір 115 г/м2 крейдований глянцевий 
Кріплення на євроскобу 2 шт 
Фарбовість 4+4</t>
  </si>
  <si>
    <t>Брошура Позиціонування та переміщення для тренінгу</t>
  </si>
  <si>
    <t>Брошура Допоміжні засоби реабілітації для тренінгу</t>
  </si>
  <si>
    <t>Лот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</si>
</sst>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2" borderId="22" xfId="0" applyFont="1" applyFill="1" applyBorder="1" applyAlignment="1">
      <alignment horizontal="right" vertical="center"/>
    </xf>
    <xf numFmtId="0" fontId="4" fillId="0" borderId="2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4" fontId="3" fillId="0" borderId="26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3" fillId="0" borderId="26" xfId="0" applyFont="1" applyBorder="1" applyAlignment="1">
      <alignment horizontal="center" vertical="center" wrapText="1"/>
    </xf>
    <xf numFmtId="2" fontId="13" fillId="0" borderId="3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3" fillId="0" borderId="15" xfId="0" applyFont="1" applyBorder="1" applyAlignment="1">
      <alignment horizontal="center" vertical="center" wrapText="1"/>
    </xf>
    <xf numFmtId="4" fontId="1" fillId="0" borderId="0" xfId="0" applyNumberFormat="1" applyFont="1" applyAlignmen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top"/>
    </xf>
    <xf numFmtId="4" fontId="13" fillId="4" borderId="26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3" fillId="0" borderId="3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3" fillId="3" borderId="26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2" fontId="13" fillId="0" borderId="30" xfId="0" applyNumberFormat="1" applyFont="1" applyBorder="1" applyAlignment="1">
      <alignment horizontal="center" vertical="center" wrapText="1"/>
    </xf>
    <xf numFmtId="2" fontId="13" fillId="0" borderId="31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top" wrapText="1"/>
    </xf>
    <xf numFmtId="2" fontId="13" fillId="4" borderId="26" xfId="0" applyNumberFormat="1" applyFont="1" applyFill="1" applyBorder="1" applyAlignment="1">
      <alignment horizontal="right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3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right" vertical="center" wrapText="1"/>
    </xf>
    <xf numFmtId="0" fontId="13" fillId="4" borderId="15" xfId="0" applyFont="1" applyFill="1" applyBorder="1" applyAlignment="1">
      <alignment horizontal="right" vertical="center" wrapText="1"/>
    </xf>
    <xf numFmtId="0" fontId="13" fillId="4" borderId="32" xfId="0" applyFont="1" applyFill="1" applyBorder="1" applyAlignment="1">
      <alignment horizontal="right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3" fillId="0" borderId="15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right" vertical="center" wrapText="1"/>
    </xf>
    <xf numFmtId="0" fontId="3" fillId="4" borderId="15" xfId="0" applyFont="1" applyFill="1" applyBorder="1" applyAlignment="1">
      <alignment horizontal="right" vertical="center" wrapText="1"/>
    </xf>
    <xf numFmtId="0" fontId="3" fillId="4" borderId="32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13" fillId="2" borderId="14" xfId="0" applyFont="1" applyFill="1" applyBorder="1" applyAlignment="1">
      <alignment horizontal="right" vertical="center"/>
    </xf>
    <xf numFmtId="0" fontId="13" fillId="2" borderId="22" xfId="0" applyFont="1" applyFill="1" applyBorder="1" applyAlignment="1">
      <alignment horizontal="right" vertical="center"/>
    </xf>
    <xf numFmtId="0" fontId="13" fillId="2" borderId="15" xfId="0" applyFont="1" applyFill="1" applyBorder="1" applyAlignment="1">
      <alignment horizontal="right" vertical="center"/>
    </xf>
    <xf numFmtId="0" fontId="13" fillId="2" borderId="16" xfId="0" applyFont="1" applyFill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4" fontId="13" fillId="2" borderId="17" xfId="0" applyNumberFormat="1" applyFont="1" applyFill="1" applyBorder="1" applyAlignment="1">
      <alignment horizontal="center" vertical="center" wrapText="1"/>
    </xf>
    <xf numFmtId="4" fontId="13" fillId="2" borderId="16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43542</xdr:colOff>
      <xdr:row>15</xdr:row>
      <xdr:rowOff>339416</xdr:rowOff>
    </xdr:from>
    <xdr:to>
      <xdr:col>1</xdr:col>
      <xdr:colOff>1862956</xdr:colOff>
      <xdr:row>15</xdr:row>
      <xdr:rowOff>1632857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0CEBD5-050A-4082-B27C-470975D3A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628" y="5782273"/>
          <a:ext cx="1819414" cy="1293441"/>
        </a:xfrm>
        <a:prstGeom prst="rect">
          <a:avLst/>
        </a:prstGeom>
      </xdr:spPr>
    </xdr:pic>
    <xdr:clientData/>
  </xdr:twoCellAnchor>
  <xdr:twoCellAnchor editAs="oneCell">
    <xdr:from>
      <xdr:col>1</xdr:col>
      <xdr:colOff>1948543</xdr:colOff>
      <xdr:row>15</xdr:row>
      <xdr:rowOff>348343</xdr:rowOff>
    </xdr:from>
    <xdr:to>
      <xdr:col>1</xdr:col>
      <xdr:colOff>3733801</xdr:colOff>
      <xdr:row>15</xdr:row>
      <xdr:rowOff>1617502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B9CF9A-FB87-40E4-8D1E-74306CC27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6629" y="5791200"/>
          <a:ext cx="1785258" cy="1269159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990600</xdr:colOff>
      <xdr:row>16</xdr:row>
      <xdr:rowOff>228600</xdr:rowOff>
    </xdr:from>
    <xdr:to>
      <xdr:col>1</xdr:col>
      <xdr:colOff>2806336</xdr:colOff>
      <xdr:row>16</xdr:row>
      <xdr:rowOff>2810814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7EF24F3-D6C7-4933-8129-2168F5017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8686" y="7413171"/>
          <a:ext cx="1815736" cy="258221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17</xdr:row>
      <xdr:rowOff>293916</xdr:rowOff>
    </xdr:from>
    <xdr:to>
      <xdr:col>1</xdr:col>
      <xdr:colOff>1774371</xdr:colOff>
      <xdr:row>17</xdr:row>
      <xdr:rowOff>1996848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366EBC6-B334-442F-A047-DE110C09A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486" y="10384973"/>
          <a:ext cx="1621971" cy="1702932"/>
        </a:xfrm>
        <a:prstGeom prst="rect">
          <a:avLst/>
        </a:prstGeom>
      </xdr:spPr>
    </xdr:pic>
    <xdr:clientData/>
  </xdr:twoCellAnchor>
  <xdr:twoCellAnchor editAs="oneCell">
    <xdr:from>
      <xdr:col>1</xdr:col>
      <xdr:colOff>2035629</xdr:colOff>
      <xdr:row>17</xdr:row>
      <xdr:rowOff>286429</xdr:rowOff>
    </xdr:from>
    <xdr:to>
      <xdr:col>1</xdr:col>
      <xdr:colOff>3646714</xdr:colOff>
      <xdr:row>17</xdr:row>
      <xdr:rowOff>1977932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9212016-9433-4C80-9CDB-EE8C637F2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3715" y="10377486"/>
          <a:ext cx="1611085" cy="1691503"/>
        </a:xfrm>
        <a:prstGeom prst="rect">
          <a:avLst/>
        </a:prstGeom>
      </xdr:spPr>
    </xdr:pic>
    <xdr:clientData/>
  </xdr:twoCellAnchor>
  <xdr:twoCellAnchor editAs="oneCell">
    <xdr:from>
      <xdr:col>1</xdr:col>
      <xdr:colOff>43543</xdr:colOff>
      <xdr:row>18</xdr:row>
      <xdr:rowOff>261257</xdr:rowOff>
    </xdr:from>
    <xdr:to>
      <xdr:col>1</xdr:col>
      <xdr:colOff>1850571</xdr:colOff>
      <xdr:row>18</xdr:row>
      <xdr:rowOff>1545892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B850147-9DCC-4BB6-9283-36A623220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629" y="12398828"/>
          <a:ext cx="1807028" cy="1284635"/>
        </a:xfrm>
        <a:prstGeom prst="rect">
          <a:avLst/>
        </a:prstGeom>
      </xdr:spPr>
    </xdr:pic>
    <xdr:clientData/>
  </xdr:twoCellAnchor>
  <xdr:twoCellAnchor editAs="oneCell">
    <xdr:from>
      <xdr:col>1</xdr:col>
      <xdr:colOff>1937658</xdr:colOff>
      <xdr:row>18</xdr:row>
      <xdr:rowOff>261258</xdr:rowOff>
    </xdr:from>
    <xdr:to>
      <xdr:col>1</xdr:col>
      <xdr:colOff>3744686</xdr:colOff>
      <xdr:row>18</xdr:row>
      <xdr:rowOff>1545894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945EC46-584F-4A4E-A579-CD0CDF9F0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5744" y="12398829"/>
          <a:ext cx="1807028" cy="1284636"/>
        </a:xfrm>
        <a:prstGeom prst="rect">
          <a:avLst/>
        </a:prstGeom>
      </xdr:spPr>
    </xdr:pic>
    <xdr:clientData/>
  </xdr:twoCellAnchor>
  <xdr:twoCellAnchor editAs="oneCell">
    <xdr:from>
      <xdr:col>1</xdr:col>
      <xdr:colOff>1105324</xdr:colOff>
      <xdr:row>19</xdr:row>
      <xdr:rowOff>217714</xdr:rowOff>
    </xdr:from>
    <xdr:to>
      <xdr:col>1</xdr:col>
      <xdr:colOff>2514599</xdr:colOff>
      <xdr:row>19</xdr:row>
      <xdr:rowOff>2220685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39848FC-27B5-4C70-8112-4C6D5BEA8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73410" y="13977257"/>
          <a:ext cx="1409275" cy="2002971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</xdr:colOff>
      <xdr:row>20</xdr:row>
      <xdr:rowOff>250371</xdr:rowOff>
    </xdr:from>
    <xdr:to>
      <xdr:col>1</xdr:col>
      <xdr:colOff>1807028</xdr:colOff>
      <xdr:row>20</xdr:row>
      <xdr:rowOff>1514876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25093EC-C366-4478-8A54-FB69FE79A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9857" y="16285028"/>
          <a:ext cx="1785257" cy="1264505"/>
        </a:xfrm>
        <a:prstGeom prst="rect">
          <a:avLst/>
        </a:prstGeom>
      </xdr:spPr>
    </xdr:pic>
    <xdr:clientData/>
  </xdr:twoCellAnchor>
  <xdr:twoCellAnchor editAs="oneCell">
    <xdr:from>
      <xdr:col>1</xdr:col>
      <xdr:colOff>1883229</xdr:colOff>
      <xdr:row>20</xdr:row>
      <xdr:rowOff>228600</xdr:rowOff>
    </xdr:from>
    <xdr:to>
      <xdr:col>1</xdr:col>
      <xdr:colOff>3788229</xdr:colOff>
      <xdr:row>20</xdr:row>
      <xdr:rowOff>1567424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42781DE-B5D2-458B-AC58-95171D59A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351315" y="16263257"/>
          <a:ext cx="1905000" cy="1338824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1219200</xdr:colOff>
      <xdr:row>21</xdr:row>
      <xdr:rowOff>206828</xdr:rowOff>
    </xdr:from>
    <xdr:to>
      <xdr:col>1</xdr:col>
      <xdr:colOff>2498754</xdr:colOff>
      <xdr:row>21</xdr:row>
      <xdr:rowOff>2012537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C071D54-3AD2-4F1E-A9A6-62206ADFF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87286" y="17885228"/>
          <a:ext cx="1279554" cy="1805709"/>
        </a:xfrm>
        <a:prstGeom prst="rect">
          <a:avLst/>
        </a:prstGeom>
      </xdr:spPr>
    </xdr:pic>
    <xdr:clientData/>
  </xdr:twoCellAnchor>
  <xdr:twoCellAnchor editAs="oneCell">
    <xdr:from>
      <xdr:col>1</xdr:col>
      <xdr:colOff>1240971</xdr:colOff>
      <xdr:row>22</xdr:row>
      <xdr:rowOff>217715</xdr:rowOff>
    </xdr:from>
    <xdr:to>
      <xdr:col>1</xdr:col>
      <xdr:colOff>2525486</xdr:colOff>
      <xdr:row>22</xdr:row>
      <xdr:rowOff>2027555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FA7BA90-23DB-4530-8ADD-E22AB7A63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09057" y="19975286"/>
          <a:ext cx="1284515" cy="180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1371600</xdr:colOff>
      <xdr:row>25</xdr:row>
      <xdr:rowOff>228600</xdr:rowOff>
    </xdr:from>
    <xdr:to>
      <xdr:col>1</xdr:col>
      <xdr:colOff>2409825</xdr:colOff>
      <xdr:row>25</xdr:row>
      <xdr:rowOff>1704975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6D00627B-DDF2-4E48-A097-22A637CCC65F}"/>
            </a:ext>
            <a:ext uri="{147F2762-F138-4A5C-976F-8EAC2B608ADB}">
              <a16:predDERef xmlns:a16="http://schemas.microsoft.com/office/drawing/2014/main" pred="{FFDFB1CF-B147-0A4F-8DB3-8496CCD07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39686" y="33212314"/>
          <a:ext cx="10382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1317171</xdr:colOff>
      <xdr:row>26</xdr:row>
      <xdr:rowOff>217714</xdr:rowOff>
    </xdr:from>
    <xdr:to>
      <xdr:col>1</xdr:col>
      <xdr:colOff>2383971</xdr:colOff>
      <xdr:row>26</xdr:row>
      <xdr:rowOff>1730471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67F0AEC0-C3B1-42ED-BF9F-1F76EC463C4F}"/>
            </a:ext>
            <a:ext uri="{147F2762-F138-4A5C-976F-8EAC2B608ADB}">
              <a16:predDERef xmlns:a16="http://schemas.microsoft.com/office/drawing/2014/main" pred="{2A753D3D-46C8-8AB5-0A9A-FC66C85F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85257" y="34964914"/>
          <a:ext cx="1066800" cy="1512757"/>
        </a:xfrm>
        <a:prstGeom prst="rect">
          <a:avLst/>
        </a:prstGeom>
      </xdr:spPr>
    </xdr:pic>
    <xdr:clientData/>
  </xdr:twoCellAnchor>
  <xdr:twoCellAnchor editAs="oneCell">
    <xdr:from>
      <xdr:col>1</xdr:col>
      <xdr:colOff>1300689</xdr:colOff>
      <xdr:row>27</xdr:row>
      <xdr:rowOff>228600</xdr:rowOff>
    </xdr:from>
    <xdr:to>
      <xdr:col>1</xdr:col>
      <xdr:colOff>2386693</xdr:colOff>
      <xdr:row>27</xdr:row>
      <xdr:rowOff>1763486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1E27F47-FF70-4264-B0AC-C3976DA0ABC3}"/>
            </a:ext>
            <a:ext uri="{147F2762-F138-4A5C-976F-8EAC2B608ADB}">
              <a16:predDERef xmlns:a16="http://schemas.microsoft.com/office/drawing/2014/main" pred="{7A4B9AA6-A346-B7D9-FD54-F27456F2E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768775" y="36761057"/>
          <a:ext cx="1086004" cy="1534886"/>
        </a:xfrm>
        <a:prstGeom prst="rect">
          <a:avLst/>
        </a:prstGeom>
      </xdr:spPr>
    </xdr:pic>
    <xdr:clientData/>
  </xdr:twoCellAnchor>
  <xdr:twoCellAnchor editAs="oneCell">
    <xdr:from>
      <xdr:col>1</xdr:col>
      <xdr:colOff>206829</xdr:colOff>
      <xdr:row>28</xdr:row>
      <xdr:rowOff>217714</xdr:rowOff>
    </xdr:from>
    <xdr:to>
      <xdr:col>1</xdr:col>
      <xdr:colOff>1415143</xdr:colOff>
      <xdr:row>28</xdr:row>
      <xdr:rowOff>1952422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7E0246D-6BF8-437E-B27B-39FB8A6036EC}"/>
            </a:ext>
            <a:ext uri="{147F2762-F138-4A5C-976F-8EAC2B608ADB}">
              <a16:predDERef xmlns:a16="http://schemas.microsoft.com/office/drawing/2014/main" pred="{2DCF28A2-1939-4BBC-9E07-29F5FA949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74915" y="38568085"/>
          <a:ext cx="1208314" cy="1734708"/>
        </a:xfrm>
        <a:prstGeom prst="rect">
          <a:avLst/>
        </a:prstGeom>
      </xdr:spPr>
    </xdr:pic>
    <xdr:clientData/>
  </xdr:twoCellAnchor>
  <xdr:twoCellAnchor editAs="oneCell">
    <xdr:from>
      <xdr:col>1</xdr:col>
      <xdr:colOff>2100943</xdr:colOff>
      <xdr:row>28</xdr:row>
      <xdr:rowOff>193431</xdr:rowOff>
    </xdr:from>
    <xdr:to>
      <xdr:col>1</xdr:col>
      <xdr:colOff>3341914</xdr:colOff>
      <xdr:row>28</xdr:row>
      <xdr:rowOff>1935563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F0AACC2D-857C-4CD8-BCFC-A927CBD15B38}"/>
            </a:ext>
            <a:ext uri="{147F2762-F138-4A5C-976F-8EAC2B608ADB}">
              <a16:predDERef xmlns:a16="http://schemas.microsoft.com/office/drawing/2014/main" pred="{C86FB778-8AB7-5444-68C2-4274006C0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69029" y="38543802"/>
          <a:ext cx="1240971" cy="1742132"/>
        </a:xfrm>
        <a:prstGeom prst="rect">
          <a:avLst/>
        </a:prstGeom>
      </xdr:spPr>
    </xdr:pic>
    <xdr:clientData/>
  </xdr:twoCellAnchor>
  <xdr:twoCellAnchor editAs="oneCell">
    <xdr:from>
      <xdr:col>1</xdr:col>
      <xdr:colOff>1262981</xdr:colOff>
      <xdr:row>29</xdr:row>
      <xdr:rowOff>272144</xdr:rowOff>
    </xdr:from>
    <xdr:to>
      <xdr:col>1</xdr:col>
      <xdr:colOff>2533650</xdr:colOff>
      <xdr:row>29</xdr:row>
      <xdr:rowOff>1894116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AC43D49-016C-4D48-B6F0-199A237E0BB6}"/>
            </a:ext>
            <a:ext uri="{147F2762-F138-4A5C-976F-8EAC2B608ADB}">
              <a16:predDERef xmlns:a16="http://schemas.microsoft.com/office/drawing/2014/main" pred="{F6D32831-2730-38E2-FA18-7FFF8E5A4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31067" y="40647258"/>
          <a:ext cx="1270669" cy="1621972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1371600</xdr:colOff>
      <xdr:row>30</xdr:row>
      <xdr:rowOff>206829</xdr:rowOff>
    </xdr:from>
    <xdr:to>
      <xdr:col>1</xdr:col>
      <xdr:colOff>2552700</xdr:colOff>
      <xdr:row>30</xdr:row>
      <xdr:rowOff>1853807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A461AA0-19A5-4827-93AB-839B6C044A72}"/>
            </a:ext>
            <a:ext uri="{147F2762-F138-4A5C-976F-8EAC2B608ADB}">
              <a16:predDERef xmlns:a16="http://schemas.microsoft.com/office/drawing/2014/main" pred="{3C14992D-1D3A-4236-916F-2DCBE2410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39686" y="42574029"/>
          <a:ext cx="1181100" cy="1646978"/>
        </a:xfrm>
        <a:prstGeom prst="rect">
          <a:avLst/>
        </a:prstGeom>
      </xdr:spPr>
    </xdr:pic>
    <xdr:clientData/>
  </xdr:twoCellAnchor>
  <xdr:twoCellAnchor editAs="oneCell">
    <xdr:from>
      <xdr:col>1</xdr:col>
      <xdr:colOff>1319973</xdr:colOff>
      <xdr:row>31</xdr:row>
      <xdr:rowOff>370115</xdr:rowOff>
    </xdr:from>
    <xdr:to>
      <xdr:col>1</xdr:col>
      <xdr:colOff>2596242</xdr:colOff>
      <xdr:row>31</xdr:row>
      <xdr:rowOff>2198915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15063B2-3F48-46BB-BA7F-478C6D82A681}"/>
            </a:ext>
            <a:ext uri="{147F2762-F138-4A5C-976F-8EAC2B608ADB}">
              <a16:predDERef xmlns:a16="http://schemas.microsoft.com/office/drawing/2014/main" pred="{CFAF7315-52A4-47BC-8CCA-47E9379F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88059" y="44631429"/>
          <a:ext cx="1276269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642257</xdr:colOff>
      <xdr:row>32</xdr:row>
      <xdr:rowOff>293915</xdr:rowOff>
    </xdr:from>
    <xdr:to>
      <xdr:col>1</xdr:col>
      <xdr:colOff>3250214</xdr:colOff>
      <xdr:row>32</xdr:row>
      <xdr:rowOff>1948543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7B85A94-A710-4507-B0BE-A60577F623BE}"/>
            </a:ext>
            <a:ext uri="{147F2762-F138-4A5C-976F-8EAC2B608ADB}">
              <a16:predDERef xmlns:a16="http://schemas.microsoft.com/office/drawing/2014/main" pred="{6AC89B99-CA2C-1E7F-CC77-732E6E273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343" y="46852115"/>
          <a:ext cx="2607957" cy="1654628"/>
        </a:xfrm>
        <a:prstGeom prst="rect">
          <a:avLst/>
        </a:prstGeom>
      </xdr:spPr>
    </xdr:pic>
    <xdr:clientData/>
  </xdr:twoCellAnchor>
  <xdr:twoCellAnchor editAs="oneCell">
    <xdr:from>
      <xdr:col>1</xdr:col>
      <xdr:colOff>261256</xdr:colOff>
      <xdr:row>33</xdr:row>
      <xdr:rowOff>250372</xdr:rowOff>
    </xdr:from>
    <xdr:to>
      <xdr:col>1</xdr:col>
      <xdr:colOff>1539527</xdr:colOff>
      <xdr:row>33</xdr:row>
      <xdr:rowOff>2046515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9C84E39-D18E-4EDC-9F6B-A05B854A6EFD}"/>
            </a:ext>
            <a:ext uri="{147F2762-F138-4A5C-976F-8EAC2B608ADB}">
              <a16:predDERef xmlns:a16="http://schemas.microsoft.com/office/drawing/2014/main" pred="{5A8BFA84-7189-4B0E-965D-DDF72C9E3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29342" y="48582943"/>
          <a:ext cx="1278271" cy="1796143"/>
        </a:xfrm>
        <a:prstGeom prst="rect">
          <a:avLst/>
        </a:prstGeom>
      </xdr:spPr>
    </xdr:pic>
    <xdr:clientData/>
  </xdr:twoCellAnchor>
  <xdr:twoCellAnchor editAs="oneCell">
    <xdr:from>
      <xdr:col>1</xdr:col>
      <xdr:colOff>1741713</xdr:colOff>
      <xdr:row>33</xdr:row>
      <xdr:rowOff>378391</xdr:rowOff>
    </xdr:from>
    <xdr:to>
      <xdr:col>1</xdr:col>
      <xdr:colOff>3600752</xdr:colOff>
      <xdr:row>33</xdr:row>
      <xdr:rowOff>1654630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3DE33D0A-9F65-429F-A3D6-C06208DAE48C}"/>
            </a:ext>
            <a:ext uri="{147F2762-F138-4A5C-976F-8EAC2B608ADB}">
              <a16:predDERef xmlns:a16="http://schemas.microsoft.com/office/drawing/2014/main" pred="{DEF57D1B-3BDA-4FDC-8E91-FB3882355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209799" y="48710962"/>
          <a:ext cx="1859039" cy="1276239"/>
        </a:xfrm>
        <a:prstGeom prst="rect">
          <a:avLst/>
        </a:prstGeom>
      </xdr:spPr>
    </xdr:pic>
    <xdr:clientData/>
  </xdr:twoCellAnchor>
  <xdr:twoCellAnchor editAs="oneCell">
    <xdr:from>
      <xdr:col>1</xdr:col>
      <xdr:colOff>1491343</xdr:colOff>
      <xdr:row>34</xdr:row>
      <xdr:rowOff>181690</xdr:rowOff>
    </xdr:from>
    <xdr:to>
      <xdr:col>1</xdr:col>
      <xdr:colOff>2481943</xdr:colOff>
      <xdr:row>34</xdr:row>
      <xdr:rowOff>1553445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5B6BB496-693D-49BB-9D86-5F43A876AA3C}"/>
            </a:ext>
            <a:ext uri="{147F2762-F138-4A5C-976F-8EAC2B608ADB}">
              <a16:predDERef xmlns:a16="http://schemas.microsoft.com/office/drawing/2014/main" pred="{36D1F47A-4694-40E0-930B-6DA0C732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59429" y="50876461"/>
          <a:ext cx="990600" cy="1371755"/>
        </a:xfrm>
        <a:prstGeom prst="rect">
          <a:avLst/>
        </a:prstGeom>
      </xdr:spPr>
    </xdr:pic>
    <xdr:clientData/>
  </xdr:twoCellAnchor>
  <xdr:twoCellAnchor editAs="oneCell">
    <xdr:from>
      <xdr:col>1</xdr:col>
      <xdr:colOff>1164772</xdr:colOff>
      <xdr:row>35</xdr:row>
      <xdr:rowOff>206828</xdr:rowOff>
    </xdr:from>
    <xdr:to>
      <xdr:col>1</xdr:col>
      <xdr:colOff>2492829</xdr:colOff>
      <xdr:row>35</xdr:row>
      <xdr:rowOff>2105825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FFD5CB65-9FD0-4B72-B588-BE1050BABD15}"/>
            </a:ext>
            <a:ext uri="{147F2762-F138-4A5C-976F-8EAC2B608ADB}">
              <a16:predDERef xmlns:a16="http://schemas.microsoft.com/office/drawing/2014/main" pred="{521F31A6-8690-6040-CFE7-D9E715388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32858" y="52490914"/>
          <a:ext cx="1328057" cy="1898997"/>
        </a:xfrm>
        <a:prstGeom prst="rect">
          <a:avLst/>
        </a:prstGeom>
      </xdr:spPr>
    </xdr:pic>
    <xdr:clientData/>
  </xdr:twoCellAnchor>
  <xdr:twoCellAnchor editAs="oneCell">
    <xdr:from>
      <xdr:col>1</xdr:col>
      <xdr:colOff>1262743</xdr:colOff>
      <xdr:row>36</xdr:row>
      <xdr:rowOff>435429</xdr:rowOff>
    </xdr:from>
    <xdr:to>
      <xdr:col>1</xdr:col>
      <xdr:colOff>2377168</xdr:colOff>
      <xdr:row>36</xdr:row>
      <xdr:rowOff>2007054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38B2C27-E16A-4532-986B-E09DCCCF739C}"/>
            </a:ext>
            <a:ext uri="{147F2762-F138-4A5C-976F-8EAC2B608ADB}">
              <a16:predDERef xmlns:a16="http://schemas.microsoft.com/office/drawing/2014/main" pred="{4E4111A8-864C-47A3-AD97-A0665DD09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730829" y="54842229"/>
          <a:ext cx="1114425" cy="1571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1186543</xdr:colOff>
      <xdr:row>37</xdr:row>
      <xdr:rowOff>206829</xdr:rowOff>
    </xdr:from>
    <xdr:to>
      <xdr:col>1</xdr:col>
      <xdr:colOff>2500993</xdr:colOff>
      <xdr:row>37</xdr:row>
      <xdr:rowOff>2054679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5BA0F43-C890-4514-811C-8A9C93A0BFDC}"/>
            </a:ext>
            <a:ext uri="{147F2762-F138-4A5C-976F-8EAC2B608ADB}">
              <a16:predDERef xmlns:a16="http://schemas.microsoft.com/office/drawing/2014/main" pred="{E2823683-2857-BDA6-2901-BD555CEC2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654629" y="56692800"/>
          <a:ext cx="1314450" cy="1847850"/>
        </a:xfrm>
        <a:prstGeom prst="rect">
          <a:avLst/>
        </a:prstGeom>
      </xdr:spPr>
    </xdr:pic>
    <xdr:clientData/>
  </xdr:twoCellAnchor>
  <xdr:twoCellAnchor editAs="oneCell">
    <xdr:from>
      <xdr:col>1</xdr:col>
      <xdr:colOff>35783</xdr:colOff>
      <xdr:row>40</xdr:row>
      <xdr:rowOff>217716</xdr:rowOff>
    </xdr:from>
    <xdr:to>
      <xdr:col>1</xdr:col>
      <xdr:colOff>740229</xdr:colOff>
      <xdr:row>40</xdr:row>
      <xdr:rowOff>1223019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B248FB5-44E0-4572-B6AE-D8E297E4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69" y="59795230"/>
          <a:ext cx="704446" cy="1005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729343</xdr:colOff>
      <xdr:row>40</xdr:row>
      <xdr:rowOff>195943</xdr:rowOff>
    </xdr:from>
    <xdr:to>
      <xdr:col>1</xdr:col>
      <xdr:colOff>1254880</xdr:colOff>
      <xdr:row>40</xdr:row>
      <xdr:rowOff>2190688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B82AFAA4-612D-4FA0-894D-9A84DFDF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429" y="59773457"/>
          <a:ext cx="525537" cy="1994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40</xdr:row>
      <xdr:rowOff>217713</xdr:rowOff>
    </xdr:from>
    <xdr:to>
      <xdr:col>1</xdr:col>
      <xdr:colOff>1781353</xdr:colOff>
      <xdr:row>40</xdr:row>
      <xdr:rowOff>2158272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F596507-206F-496C-A740-A56C3856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59795227"/>
          <a:ext cx="496839" cy="1940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1763484</xdr:colOff>
      <xdr:row>40</xdr:row>
      <xdr:rowOff>217713</xdr:rowOff>
    </xdr:from>
    <xdr:to>
      <xdr:col>1</xdr:col>
      <xdr:colOff>2338979</xdr:colOff>
      <xdr:row>40</xdr:row>
      <xdr:rowOff>2155370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8EC108AF-578E-4B3C-BEA6-D7E7F8A3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1570" y="59795227"/>
          <a:ext cx="575495" cy="1937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2362199</xdr:colOff>
      <xdr:row>40</xdr:row>
      <xdr:rowOff>217715</xdr:rowOff>
    </xdr:from>
    <xdr:to>
      <xdr:col>1</xdr:col>
      <xdr:colOff>2892239</xdr:colOff>
      <xdr:row>40</xdr:row>
      <xdr:rowOff>2166258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32B9BB5F-EE04-4007-82D1-255D27E6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0285" y="59795229"/>
          <a:ext cx="530040" cy="194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2906485</xdr:colOff>
      <xdr:row>40</xdr:row>
      <xdr:rowOff>228601</xdr:rowOff>
    </xdr:from>
    <xdr:to>
      <xdr:col>1</xdr:col>
      <xdr:colOff>3521616</xdr:colOff>
      <xdr:row>40</xdr:row>
      <xdr:rowOff>2198915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520BC7B-B144-4A09-AB51-B7C4B529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4571" y="59806115"/>
          <a:ext cx="615131" cy="197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3537856</xdr:colOff>
      <xdr:row>40</xdr:row>
      <xdr:rowOff>228599</xdr:rowOff>
    </xdr:from>
    <xdr:to>
      <xdr:col>1</xdr:col>
      <xdr:colOff>4169227</xdr:colOff>
      <xdr:row>40</xdr:row>
      <xdr:rowOff>2182226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4751ADCB-125E-4A8E-8FC7-888C01D17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005942" y="59806113"/>
          <a:ext cx="631371" cy="1953627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761999</xdr:colOff>
      <xdr:row>40</xdr:row>
      <xdr:rowOff>2188029</xdr:rowOff>
    </xdr:from>
    <xdr:to>
      <xdr:col>1</xdr:col>
      <xdr:colOff>1262529</xdr:colOff>
      <xdr:row>40</xdr:row>
      <xdr:rowOff>3912688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1710D378-71C9-46E9-8DB0-D4589E52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30085" y="61765543"/>
          <a:ext cx="500530" cy="1724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1665516</xdr:colOff>
      <xdr:row>40</xdr:row>
      <xdr:rowOff>2144487</xdr:rowOff>
    </xdr:from>
    <xdr:to>
      <xdr:col>1</xdr:col>
      <xdr:colOff>2126534</xdr:colOff>
      <xdr:row>40</xdr:row>
      <xdr:rowOff>3918859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8EB083AF-1765-4FBE-9BFE-D3AC2C58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2" y="61722001"/>
          <a:ext cx="461018" cy="1774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32658</xdr:colOff>
      <xdr:row>41</xdr:row>
      <xdr:rowOff>217714</xdr:rowOff>
    </xdr:from>
    <xdr:to>
      <xdr:col>1</xdr:col>
      <xdr:colOff>511628</xdr:colOff>
      <xdr:row>41</xdr:row>
      <xdr:rowOff>1991116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97328CC8-DB8A-4096-9111-5E4612E7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00744" y="63757628"/>
          <a:ext cx="478970" cy="1773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522516</xdr:colOff>
      <xdr:row>41</xdr:row>
      <xdr:rowOff>217715</xdr:rowOff>
    </xdr:from>
    <xdr:to>
      <xdr:col>1</xdr:col>
      <xdr:colOff>1074402</xdr:colOff>
      <xdr:row>41</xdr:row>
      <xdr:rowOff>2024744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8D8C4320-77BA-471D-A1D3-25B84031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2" y="63757629"/>
          <a:ext cx="551886" cy="1807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1034144</xdr:colOff>
      <xdr:row>41</xdr:row>
      <xdr:rowOff>206830</xdr:rowOff>
    </xdr:from>
    <xdr:to>
      <xdr:col>1</xdr:col>
      <xdr:colOff>1589314</xdr:colOff>
      <xdr:row>41</xdr:row>
      <xdr:rowOff>2045234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DD89BB6E-3BA9-4A75-B8F0-D10A5D24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230" y="63746744"/>
          <a:ext cx="555170" cy="1838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1578428</xdr:colOff>
      <xdr:row>41</xdr:row>
      <xdr:rowOff>250372</xdr:rowOff>
    </xdr:from>
    <xdr:to>
      <xdr:col>1</xdr:col>
      <xdr:colOff>2122714</xdr:colOff>
      <xdr:row>41</xdr:row>
      <xdr:rowOff>2029083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71D6B383-7F4A-4940-9DB3-BFD71B30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6514" y="63790286"/>
          <a:ext cx="544286" cy="1778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2122714</xdr:colOff>
      <xdr:row>41</xdr:row>
      <xdr:rowOff>250371</xdr:rowOff>
    </xdr:from>
    <xdr:to>
      <xdr:col>1</xdr:col>
      <xdr:colOff>2609739</xdr:colOff>
      <xdr:row>41</xdr:row>
      <xdr:rowOff>2013858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95983C26-C9DE-41E9-935C-62678084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590800" y="63790285"/>
          <a:ext cx="487025" cy="1763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2590800</xdr:colOff>
      <xdr:row>41</xdr:row>
      <xdr:rowOff>261257</xdr:rowOff>
    </xdr:from>
    <xdr:to>
      <xdr:col>1</xdr:col>
      <xdr:colOff>3084126</xdr:colOff>
      <xdr:row>41</xdr:row>
      <xdr:rowOff>2013857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27EB6A38-F77B-44F1-B4E2-98A4F945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58886" y="63801171"/>
          <a:ext cx="493326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3102429</xdr:colOff>
      <xdr:row>41</xdr:row>
      <xdr:rowOff>272143</xdr:rowOff>
    </xdr:from>
    <xdr:to>
      <xdr:col>1</xdr:col>
      <xdr:colOff>3631601</xdr:colOff>
      <xdr:row>41</xdr:row>
      <xdr:rowOff>2061996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2E7DD820-0CCE-47CE-92A1-63A9A0ED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0515" y="63812057"/>
          <a:ext cx="529172" cy="1789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3716883</xdr:colOff>
      <xdr:row>41</xdr:row>
      <xdr:rowOff>293914</xdr:rowOff>
    </xdr:from>
    <xdr:to>
      <xdr:col>1</xdr:col>
      <xdr:colOff>4180772</xdr:colOff>
      <xdr:row>41</xdr:row>
      <xdr:rowOff>2111829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254A4D6A-A38B-4179-894F-084C2E5B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969" y="63833828"/>
          <a:ext cx="463889" cy="1817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W101"/>
  <sheetViews>
    <sheetView showGridLines="0" tabSelected="1" zoomScale="70" zoomScaleNormal="70" zoomScaleSheetLayoutView="80" workbookViewId="0">
      <selection activeCell="A62" sqref="A1:I62"/>
    </sheetView>
  </sheetViews>
  <sheetFormatPr defaultColWidth="9.109375" defaultRowHeight="21" x14ac:dyDescent="0.4"/>
  <cols>
    <col min="1" max="1" width="6.77734375" style="2" customWidth="1"/>
    <col min="2" max="2" width="61.6640625" style="1" customWidth="1"/>
    <col min="3" max="3" width="78.21875" style="1" customWidth="1"/>
    <col min="4" max="4" width="3.21875" style="1" hidden="1" customWidth="1"/>
    <col min="5" max="5" width="10.6640625" style="1" customWidth="1"/>
    <col min="6" max="6" width="10.21875" style="1" customWidth="1"/>
    <col min="7" max="7" width="0.109375" style="1" customWidth="1"/>
    <col min="8" max="8" width="31.21875" style="5" customWidth="1"/>
    <col min="9" max="9" width="49.5546875" style="5" customWidth="1"/>
    <col min="10" max="16384" width="9.109375" style="1"/>
  </cols>
  <sheetData>
    <row r="1" spans="1:13" ht="39.6" customHeight="1" x14ac:dyDescent="0.4">
      <c r="A1" s="111" t="s">
        <v>40</v>
      </c>
      <c r="B1" s="111"/>
      <c r="C1" s="111"/>
      <c r="D1" s="111"/>
      <c r="E1" s="111"/>
      <c r="F1" s="111"/>
      <c r="G1" s="111"/>
      <c r="H1" s="111"/>
      <c r="I1" s="45"/>
    </row>
    <row r="2" spans="1:13" x14ac:dyDescent="0.4">
      <c r="B2" s="102" t="s">
        <v>0</v>
      </c>
      <c r="C2" s="102"/>
      <c r="D2" s="102"/>
      <c r="E2" s="102"/>
      <c r="F2" s="102"/>
      <c r="G2" s="102"/>
      <c r="H2" s="102"/>
      <c r="I2" s="102"/>
    </row>
    <row r="4" spans="1:13" ht="29.25" customHeight="1" x14ac:dyDescent="0.4">
      <c r="A4" s="115" t="s">
        <v>39</v>
      </c>
      <c r="B4" s="115"/>
      <c r="C4" s="115"/>
      <c r="D4" s="115"/>
      <c r="E4" s="115"/>
      <c r="F4" s="115"/>
      <c r="G4" s="115"/>
      <c r="H4" s="115"/>
      <c r="I4" s="115"/>
    </row>
    <row r="5" spans="1:13" ht="20.25" customHeight="1" x14ac:dyDescent="0.4">
      <c r="A5" s="116" t="s">
        <v>1</v>
      </c>
      <c r="B5" s="117"/>
      <c r="C5" s="118"/>
      <c r="D5" s="27"/>
      <c r="E5" s="106" t="s">
        <v>2</v>
      </c>
      <c r="F5" s="106"/>
      <c r="G5" s="106"/>
      <c r="H5" s="106"/>
      <c r="I5" s="106"/>
      <c r="J5" s="17"/>
    </row>
    <row r="6" spans="1:13" ht="20.25" customHeight="1" x14ac:dyDescent="0.4">
      <c r="A6" s="119"/>
      <c r="B6" s="120"/>
      <c r="C6" s="121"/>
      <c r="D6" s="28"/>
      <c r="E6" s="106" t="s">
        <v>3</v>
      </c>
      <c r="F6" s="106"/>
      <c r="G6" s="106"/>
      <c r="H6" s="106"/>
      <c r="I6" s="106"/>
      <c r="J6" s="17"/>
    </row>
    <row r="7" spans="1:13" ht="29.4" customHeight="1" x14ac:dyDescent="0.4">
      <c r="A7" s="122"/>
      <c r="B7" s="123"/>
      <c r="C7" s="124"/>
      <c r="D7" s="29"/>
      <c r="E7" s="106" t="s">
        <v>4</v>
      </c>
      <c r="F7" s="106"/>
      <c r="G7" s="106"/>
      <c r="H7" s="106"/>
      <c r="I7" s="106"/>
      <c r="J7" s="17"/>
    </row>
    <row r="8" spans="1:13" ht="49.95" customHeight="1" x14ac:dyDescent="0.4">
      <c r="A8" s="125" t="s">
        <v>5</v>
      </c>
      <c r="B8" s="126"/>
      <c r="C8" s="127"/>
      <c r="D8" s="30"/>
      <c r="E8" s="136" t="s">
        <v>6</v>
      </c>
      <c r="F8" s="136"/>
      <c r="G8" s="136"/>
      <c r="H8" s="136"/>
      <c r="I8" s="136"/>
      <c r="J8" s="18"/>
    </row>
    <row r="9" spans="1:13" ht="24" customHeight="1" x14ac:dyDescent="0.4">
      <c r="A9" s="107" t="s">
        <v>29</v>
      </c>
      <c r="B9" s="107"/>
      <c r="C9" s="107"/>
      <c r="D9" s="107"/>
      <c r="E9" s="107"/>
      <c r="F9" s="107"/>
      <c r="G9" s="107"/>
      <c r="H9" s="107"/>
      <c r="I9" s="107"/>
    </row>
    <row r="10" spans="1:13" ht="1.8" customHeight="1" thickBot="1" x14ac:dyDescent="0.45">
      <c r="A10" s="107" t="s">
        <v>27</v>
      </c>
      <c r="B10" s="107"/>
      <c r="C10" s="107"/>
      <c r="D10" s="107"/>
      <c r="E10" s="107"/>
      <c r="F10" s="107"/>
      <c r="G10" s="107"/>
      <c r="H10" s="107"/>
      <c r="I10" s="107"/>
    </row>
    <row r="11" spans="1:13" ht="19.8" customHeight="1" x14ac:dyDescent="0.4">
      <c r="A11" s="91" t="s">
        <v>7</v>
      </c>
      <c r="B11" s="91" t="s">
        <v>11</v>
      </c>
      <c r="C11" s="94"/>
      <c r="D11" s="108" t="s">
        <v>12</v>
      </c>
      <c r="E11" s="91" t="s">
        <v>37</v>
      </c>
      <c r="F11" s="94"/>
      <c r="G11" s="103" t="s">
        <v>22</v>
      </c>
      <c r="H11" s="128" t="s">
        <v>9</v>
      </c>
      <c r="I11" s="131" t="s">
        <v>10</v>
      </c>
    </row>
    <row r="12" spans="1:13" x14ac:dyDescent="0.4">
      <c r="A12" s="92"/>
      <c r="B12" s="92"/>
      <c r="C12" s="95"/>
      <c r="D12" s="109"/>
      <c r="E12" s="92"/>
      <c r="F12" s="95"/>
      <c r="G12" s="104"/>
      <c r="H12" s="129"/>
      <c r="I12" s="132"/>
    </row>
    <row r="13" spans="1:13" s="3" customFormat="1" ht="6" customHeight="1" thickBot="1" x14ac:dyDescent="0.45">
      <c r="A13" s="92"/>
      <c r="B13" s="93"/>
      <c r="C13" s="96"/>
      <c r="D13" s="110"/>
      <c r="E13" s="92"/>
      <c r="F13" s="95"/>
      <c r="G13" s="104"/>
      <c r="H13" s="129"/>
      <c r="I13" s="132"/>
    </row>
    <row r="14" spans="1:13" s="4" customFormat="1" ht="82.2" customHeight="1" thickBot="1" x14ac:dyDescent="0.45">
      <c r="A14" s="93"/>
      <c r="B14" s="24" t="s">
        <v>24</v>
      </c>
      <c r="C14" s="31" t="s">
        <v>8</v>
      </c>
      <c r="D14" s="31" t="s">
        <v>26</v>
      </c>
      <c r="E14" s="93"/>
      <c r="F14" s="96"/>
      <c r="G14" s="105"/>
      <c r="H14" s="130"/>
      <c r="I14" s="133"/>
      <c r="K14" s="86"/>
      <c r="L14" s="86"/>
      <c r="M14" s="86"/>
    </row>
    <row r="15" spans="1:13" s="4" customFormat="1" ht="43.8" customHeight="1" thickBot="1" x14ac:dyDescent="0.45">
      <c r="A15" s="83" t="s">
        <v>35</v>
      </c>
      <c r="B15" s="84"/>
      <c r="C15" s="84"/>
      <c r="D15" s="84"/>
      <c r="E15" s="84"/>
      <c r="F15" s="84"/>
      <c r="G15" s="84"/>
      <c r="H15" s="84"/>
      <c r="I15" s="85"/>
      <c r="K15" s="49"/>
      <c r="L15" s="49"/>
      <c r="M15" s="49"/>
    </row>
    <row r="16" spans="1:13" s="4" customFormat="1" ht="137.4" customHeight="1" thickBot="1" x14ac:dyDescent="0.45">
      <c r="A16" s="40">
        <v>1</v>
      </c>
      <c r="B16" s="35" t="s">
        <v>41</v>
      </c>
      <c r="C16" s="40" t="s">
        <v>42</v>
      </c>
      <c r="D16" s="38"/>
      <c r="E16" s="87">
        <v>17000</v>
      </c>
      <c r="F16" s="79"/>
      <c r="G16" s="34" t="s">
        <v>23</v>
      </c>
      <c r="H16" s="40"/>
      <c r="I16" s="41">
        <f t="shared" ref="I16:I23" si="0">H16*E16</f>
        <v>0</v>
      </c>
      <c r="K16" s="39"/>
      <c r="L16" s="39"/>
      <c r="M16" s="39"/>
    </row>
    <row r="17" spans="1:13" s="4" customFormat="1" ht="228.6" customHeight="1" thickBot="1" x14ac:dyDescent="0.45">
      <c r="A17" s="37">
        <v>2</v>
      </c>
      <c r="B17" s="35" t="s">
        <v>43</v>
      </c>
      <c r="C17" s="40" t="s">
        <v>42</v>
      </c>
      <c r="D17" s="38"/>
      <c r="E17" s="87">
        <v>15000</v>
      </c>
      <c r="F17" s="79"/>
      <c r="G17" s="34" t="s">
        <v>23</v>
      </c>
      <c r="H17" s="40"/>
      <c r="I17" s="41">
        <f t="shared" si="0"/>
        <v>0</v>
      </c>
      <c r="K17" s="39"/>
      <c r="L17" s="39"/>
      <c r="M17" s="39"/>
    </row>
    <row r="18" spans="1:13" s="4" customFormat="1" ht="160.80000000000001" customHeight="1" thickBot="1" x14ac:dyDescent="0.45">
      <c r="A18" s="42">
        <v>3</v>
      </c>
      <c r="B18" s="35" t="s">
        <v>44</v>
      </c>
      <c r="C18" s="40" t="s">
        <v>45</v>
      </c>
      <c r="D18" s="44"/>
      <c r="E18" s="87">
        <v>15500</v>
      </c>
      <c r="F18" s="79"/>
      <c r="G18" s="34"/>
      <c r="H18" s="40"/>
      <c r="I18" s="41">
        <f t="shared" si="0"/>
        <v>0</v>
      </c>
      <c r="K18" s="43"/>
      <c r="L18" s="43"/>
      <c r="M18" s="43"/>
    </row>
    <row r="19" spans="1:13" s="4" customFormat="1" ht="127.8" customHeight="1" thickBot="1" x14ac:dyDescent="0.45">
      <c r="A19" s="42">
        <v>4</v>
      </c>
      <c r="B19" s="35" t="s">
        <v>46</v>
      </c>
      <c r="C19" s="40" t="s">
        <v>42</v>
      </c>
      <c r="D19" s="44"/>
      <c r="E19" s="87">
        <v>15500</v>
      </c>
      <c r="F19" s="79"/>
      <c r="G19" s="34"/>
      <c r="H19" s="40"/>
      <c r="I19" s="41">
        <f t="shared" si="0"/>
        <v>0</v>
      </c>
      <c r="K19" s="43"/>
      <c r="L19" s="43"/>
      <c r="M19" s="43"/>
    </row>
    <row r="20" spans="1:13" s="4" customFormat="1" ht="179.4" customHeight="1" thickBot="1" x14ac:dyDescent="0.45">
      <c r="A20" s="54">
        <v>5</v>
      </c>
      <c r="B20" s="35" t="s">
        <v>47</v>
      </c>
      <c r="C20" s="40" t="s">
        <v>42</v>
      </c>
      <c r="D20" s="56"/>
      <c r="E20" s="87">
        <v>5000</v>
      </c>
      <c r="F20" s="79"/>
      <c r="G20" s="61"/>
      <c r="H20" s="55"/>
      <c r="I20" s="41">
        <f t="shared" si="0"/>
        <v>0</v>
      </c>
      <c r="K20" s="57"/>
      <c r="L20" s="57"/>
      <c r="M20" s="57"/>
    </row>
    <row r="21" spans="1:13" s="4" customFormat="1" ht="129.6" customHeight="1" thickBot="1" x14ac:dyDescent="0.45">
      <c r="A21" s="54">
        <v>6</v>
      </c>
      <c r="B21" s="35" t="s">
        <v>48</v>
      </c>
      <c r="C21" s="40" t="s">
        <v>42</v>
      </c>
      <c r="D21" s="56"/>
      <c r="E21" s="87">
        <v>15000</v>
      </c>
      <c r="F21" s="79"/>
      <c r="G21" s="61"/>
      <c r="H21" s="55"/>
      <c r="I21" s="41">
        <f t="shared" si="0"/>
        <v>0</v>
      </c>
      <c r="K21" s="57"/>
      <c r="L21" s="57"/>
      <c r="M21" s="57"/>
    </row>
    <row r="22" spans="1:13" s="4" customFormat="1" ht="163.80000000000001" customHeight="1" thickBot="1" x14ac:dyDescent="0.45">
      <c r="A22" s="54">
        <v>7</v>
      </c>
      <c r="B22" s="35" t="s">
        <v>49</v>
      </c>
      <c r="C22" s="40" t="s">
        <v>51</v>
      </c>
      <c r="D22" s="56"/>
      <c r="E22" s="87">
        <v>100</v>
      </c>
      <c r="F22" s="79"/>
      <c r="G22" s="61"/>
      <c r="H22" s="55"/>
      <c r="I22" s="41">
        <f t="shared" si="0"/>
        <v>0</v>
      </c>
      <c r="K22" s="57"/>
      <c r="L22" s="57"/>
      <c r="M22" s="57"/>
    </row>
    <row r="23" spans="1:13" s="4" customFormat="1" ht="163.80000000000001" customHeight="1" thickBot="1" x14ac:dyDescent="0.45">
      <c r="A23" s="40">
        <v>8</v>
      </c>
      <c r="B23" s="35" t="s">
        <v>50</v>
      </c>
      <c r="C23" s="40" t="s">
        <v>51</v>
      </c>
      <c r="D23" s="56"/>
      <c r="E23" s="78">
        <v>100</v>
      </c>
      <c r="F23" s="79"/>
      <c r="G23" s="61"/>
      <c r="H23" s="55"/>
      <c r="I23" s="41">
        <f t="shared" si="0"/>
        <v>0</v>
      </c>
      <c r="K23" s="57"/>
      <c r="L23" s="57"/>
      <c r="M23" s="57"/>
    </row>
    <row r="24" spans="1:13" s="4" customFormat="1" ht="37.200000000000003" customHeight="1" thickBot="1" x14ac:dyDescent="0.45">
      <c r="A24" s="88" t="s">
        <v>34</v>
      </c>
      <c r="B24" s="89"/>
      <c r="C24" s="89"/>
      <c r="D24" s="89"/>
      <c r="E24" s="89"/>
      <c r="F24" s="89"/>
      <c r="G24" s="89"/>
      <c r="H24" s="90"/>
      <c r="I24" s="50">
        <f>SUM(I16:I23)</f>
        <v>0</v>
      </c>
      <c r="K24" s="49"/>
      <c r="L24" s="49"/>
      <c r="M24" s="49"/>
    </row>
    <row r="25" spans="1:13" s="4" customFormat="1" ht="50.4" customHeight="1" thickBot="1" x14ac:dyDescent="0.45">
      <c r="A25" s="83" t="s">
        <v>83</v>
      </c>
      <c r="B25" s="84"/>
      <c r="C25" s="84"/>
      <c r="D25" s="84"/>
      <c r="E25" s="84"/>
      <c r="F25" s="84"/>
      <c r="G25" s="84"/>
      <c r="H25" s="84"/>
      <c r="I25" s="85"/>
      <c r="K25" s="51"/>
      <c r="L25" s="51"/>
      <c r="M25" s="51"/>
    </row>
    <row r="26" spans="1:13" s="4" customFormat="1" ht="138.6" customHeight="1" thickBot="1" x14ac:dyDescent="0.45">
      <c r="A26" s="53">
        <v>1</v>
      </c>
      <c r="B26" s="35" t="s">
        <v>54</v>
      </c>
      <c r="C26" s="40" t="s">
        <v>57</v>
      </c>
      <c r="D26" s="62"/>
      <c r="E26" s="78">
        <v>100</v>
      </c>
      <c r="F26" s="79"/>
      <c r="G26" s="62"/>
      <c r="H26" s="40"/>
      <c r="I26" s="63">
        <f t="shared" ref="I26:I42" si="1">H26*E26</f>
        <v>0</v>
      </c>
      <c r="K26" s="51"/>
      <c r="L26" s="51"/>
      <c r="M26" s="51"/>
    </row>
    <row r="27" spans="1:13" s="4" customFormat="1" ht="140.4" customHeight="1" thickBot="1" x14ac:dyDescent="0.45">
      <c r="A27" s="53">
        <v>2</v>
      </c>
      <c r="B27" s="35" t="s">
        <v>55</v>
      </c>
      <c r="C27" s="40" t="s">
        <v>58</v>
      </c>
      <c r="D27" s="62"/>
      <c r="E27" s="78">
        <v>200</v>
      </c>
      <c r="F27" s="79"/>
      <c r="G27" s="62"/>
      <c r="H27" s="40"/>
      <c r="I27" s="63">
        <f t="shared" si="1"/>
        <v>0</v>
      </c>
      <c r="K27" s="51"/>
      <c r="L27" s="51"/>
      <c r="M27" s="51"/>
    </row>
    <row r="28" spans="1:13" s="4" customFormat="1" ht="142.80000000000001" customHeight="1" thickBot="1" x14ac:dyDescent="0.45">
      <c r="A28" s="40">
        <v>3</v>
      </c>
      <c r="B28" s="35" t="s">
        <v>56</v>
      </c>
      <c r="C28" s="40" t="s">
        <v>59</v>
      </c>
      <c r="D28" s="62"/>
      <c r="E28" s="78">
        <v>200</v>
      </c>
      <c r="F28" s="79"/>
      <c r="G28" s="62"/>
      <c r="H28" s="40"/>
      <c r="I28" s="63">
        <f t="shared" si="1"/>
        <v>0</v>
      </c>
      <c r="K28" s="51"/>
      <c r="L28" s="51"/>
      <c r="M28" s="51"/>
    </row>
    <row r="29" spans="1:13" s="4" customFormat="1" ht="159.6" customHeight="1" thickBot="1" x14ac:dyDescent="0.45">
      <c r="A29" s="64">
        <v>4</v>
      </c>
      <c r="B29" s="73" t="s">
        <v>60</v>
      </c>
      <c r="C29" s="52" t="s">
        <v>64</v>
      </c>
      <c r="D29" s="66"/>
      <c r="E29" s="78">
        <v>2000</v>
      </c>
      <c r="F29" s="79"/>
      <c r="G29" s="67"/>
      <c r="H29" s="68"/>
      <c r="I29" s="71">
        <f t="shared" si="1"/>
        <v>0</v>
      </c>
      <c r="K29" s="51"/>
      <c r="L29" s="51"/>
      <c r="M29" s="51"/>
    </row>
    <row r="30" spans="1:13" s="4" customFormat="1" ht="157.19999999999999" customHeight="1" thickBot="1" x14ac:dyDescent="0.45">
      <c r="A30" s="65">
        <v>5</v>
      </c>
      <c r="B30" s="73" t="s">
        <v>61</v>
      </c>
      <c r="C30" s="52" t="s">
        <v>65</v>
      </c>
      <c r="D30" s="66"/>
      <c r="E30" s="78">
        <v>2000</v>
      </c>
      <c r="F30" s="79"/>
      <c r="G30" s="66"/>
      <c r="H30" s="52"/>
      <c r="I30" s="72">
        <f t="shared" si="1"/>
        <v>0</v>
      </c>
      <c r="K30" s="51"/>
      <c r="L30" s="51"/>
      <c r="M30" s="51"/>
    </row>
    <row r="31" spans="1:13" s="4" customFormat="1" ht="149.4" customHeight="1" thickBot="1" x14ac:dyDescent="0.45">
      <c r="A31" s="34">
        <v>6</v>
      </c>
      <c r="B31" s="35" t="s">
        <v>62</v>
      </c>
      <c r="C31" s="40" t="s">
        <v>66</v>
      </c>
      <c r="D31" s="56"/>
      <c r="E31" s="78">
        <v>2000</v>
      </c>
      <c r="F31" s="79"/>
      <c r="G31" s="56"/>
      <c r="H31" s="40"/>
      <c r="I31" s="41">
        <f t="shared" si="1"/>
        <v>0</v>
      </c>
      <c r="K31" s="51"/>
      <c r="L31" s="51"/>
      <c r="M31" s="51"/>
    </row>
    <row r="32" spans="1:13" s="4" customFormat="1" ht="181.2" customHeight="1" thickBot="1" x14ac:dyDescent="0.45">
      <c r="A32" s="54">
        <v>7</v>
      </c>
      <c r="B32" s="35" t="s">
        <v>63</v>
      </c>
      <c r="C32" s="36" t="s">
        <v>67</v>
      </c>
      <c r="D32" s="69"/>
      <c r="E32" s="78">
        <v>2000</v>
      </c>
      <c r="F32" s="79"/>
      <c r="G32" s="40"/>
      <c r="H32" s="33"/>
      <c r="I32" s="63">
        <f t="shared" si="1"/>
        <v>0</v>
      </c>
      <c r="K32" s="32"/>
      <c r="L32" s="32"/>
      <c r="M32" s="32"/>
    </row>
    <row r="33" spans="1:13" s="4" customFormat="1" ht="157.19999999999999" customHeight="1" thickBot="1" x14ac:dyDescent="0.45">
      <c r="A33" s="54">
        <v>8</v>
      </c>
      <c r="B33" s="35" t="s">
        <v>68</v>
      </c>
      <c r="C33" s="36" t="s">
        <v>70</v>
      </c>
      <c r="D33" s="70"/>
      <c r="E33" s="78">
        <v>11</v>
      </c>
      <c r="F33" s="79"/>
      <c r="G33" s="66"/>
      <c r="H33" s="33"/>
      <c r="I33" s="63">
        <f t="shared" si="1"/>
        <v>0</v>
      </c>
      <c r="K33" s="57"/>
      <c r="L33" s="57"/>
      <c r="M33" s="57"/>
    </row>
    <row r="34" spans="1:13" s="4" customFormat="1" ht="169.2" customHeight="1" thickBot="1" x14ac:dyDescent="0.45">
      <c r="A34" s="54">
        <v>9</v>
      </c>
      <c r="B34" s="35" t="s">
        <v>69</v>
      </c>
      <c r="C34" s="36" t="s">
        <v>71</v>
      </c>
      <c r="D34" s="70"/>
      <c r="E34" s="78">
        <v>4000</v>
      </c>
      <c r="F34" s="79"/>
      <c r="G34" s="66"/>
      <c r="H34" s="33"/>
      <c r="I34" s="63">
        <f t="shared" si="1"/>
        <v>0</v>
      </c>
      <c r="K34" s="57"/>
      <c r="L34" s="57"/>
      <c r="M34" s="57"/>
    </row>
    <row r="35" spans="1:13" s="4" customFormat="1" ht="125.4" customHeight="1" thickBot="1" x14ac:dyDescent="0.45">
      <c r="A35" s="54">
        <v>10</v>
      </c>
      <c r="B35" s="35" t="s">
        <v>72</v>
      </c>
      <c r="C35" s="36" t="s">
        <v>76</v>
      </c>
      <c r="D35" s="70"/>
      <c r="E35" s="78">
        <v>500</v>
      </c>
      <c r="F35" s="79"/>
      <c r="G35" s="66"/>
      <c r="H35" s="33"/>
      <c r="I35" s="63">
        <f t="shared" si="1"/>
        <v>0</v>
      </c>
      <c r="K35" s="57"/>
      <c r="L35" s="57"/>
      <c r="M35" s="57"/>
    </row>
    <row r="36" spans="1:13" s="4" customFormat="1" ht="167.4" customHeight="1" thickBot="1" x14ac:dyDescent="0.45">
      <c r="A36" s="54">
        <v>11</v>
      </c>
      <c r="B36" s="35" t="s">
        <v>73</v>
      </c>
      <c r="C36" s="36" t="s">
        <v>77</v>
      </c>
      <c r="D36" s="70"/>
      <c r="E36" s="78">
        <v>20</v>
      </c>
      <c r="F36" s="79"/>
      <c r="G36" s="66"/>
      <c r="H36" s="33"/>
      <c r="I36" s="63">
        <f t="shared" si="1"/>
        <v>0</v>
      </c>
      <c r="K36" s="57"/>
      <c r="L36" s="57"/>
      <c r="M36" s="57"/>
    </row>
    <row r="37" spans="1:13" s="4" customFormat="1" ht="163.80000000000001" customHeight="1" thickBot="1" x14ac:dyDescent="0.45">
      <c r="A37" s="54">
        <v>12</v>
      </c>
      <c r="B37" s="35" t="s">
        <v>74</v>
      </c>
      <c r="C37" s="36" t="s">
        <v>78</v>
      </c>
      <c r="D37" s="70"/>
      <c r="E37" s="78">
        <v>20</v>
      </c>
      <c r="F37" s="79"/>
      <c r="G37" s="66"/>
      <c r="H37" s="33"/>
      <c r="I37" s="63">
        <f t="shared" si="1"/>
        <v>0</v>
      </c>
      <c r="K37" s="57"/>
      <c r="L37" s="57"/>
      <c r="M37" s="57"/>
    </row>
    <row r="38" spans="1:13" s="4" customFormat="1" ht="168" customHeight="1" thickBot="1" x14ac:dyDescent="0.45">
      <c r="A38" s="54">
        <v>13</v>
      </c>
      <c r="B38" s="35" t="s">
        <v>75</v>
      </c>
      <c r="C38" s="36" t="s">
        <v>79</v>
      </c>
      <c r="D38" s="70"/>
      <c r="E38" s="78">
        <v>10</v>
      </c>
      <c r="F38" s="79"/>
      <c r="G38" s="66"/>
      <c r="H38" s="33"/>
      <c r="I38" s="63">
        <f t="shared" si="1"/>
        <v>0</v>
      </c>
      <c r="K38" s="57"/>
      <c r="L38" s="57"/>
      <c r="M38" s="57"/>
    </row>
    <row r="39" spans="1:13" s="4" customFormat="1" ht="31.8" customHeight="1" thickBot="1" x14ac:dyDescent="0.45">
      <c r="A39" s="80" t="s">
        <v>36</v>
      </c>
      <c r="B39" s="81"/>
      <c r="C39" s="81"/>
      <c r="D39" s="81"/>
      <c r="E39" s="81"/>
      <c r="F39" s="81"/>
      <c r="G39" s="81"/>
      <c r="H39" s="82"/>
      <c r="I39" s="74">
        <f>SUM(I26:I38)</f>
        <v>0</v>
      </c>
      <c r="K39" s="59"/>
      <c r="L39" s="59"/>
      <c r="M39" s="59"/>
    </row>
    <row r="40" spans="1:13" s="4" customFormat="1" ht="43.8" customHeight="1" thickBot="1" x14ac:dyDescent="0.45">
      <c r="A40" s="75" t="s">
        <v>52</v>
      </c>
      <c r="B40" s="76"/>
      <c r="C40" s="76"/>
      <c r="D40" s="76"/>
      <c r="E40" s="76"/>
      <c r="F40" s="76"/>
      <c r="G40" s="76"/>
      <c r="H40" s="76"/>
      <c r="I40" s="77"/>
      <c r="K40" s="59"/>
      <c r="L40" s="59"/>
      <c r="M40" s="59"/>
    </row>
    <row r="41" spans="1:13" s="4" customFormat="1" ht="312" customHeight="1" thickBot="1" x14ac:dyDescent="0.45">
      <c r="A41" s="60">
        <v>1</v>
      </c>
      <c r="B41" s="35" t="s">
        <v>82</v>
      </c>
      <c r="C41" s="36" t="s">
        <v>80</v>
      </c>
      <c r="D41" s="70"/>
      <c r="E41" s="78">
        <v>200</v>
      </c>
      <c r="F41" s="79"/>
      <c r="G41" s="66"/>
      <c r="H41" s="33"/>
      <c r="I41" s="63">
        <f>H41*E41</f>
        <v>0</v>
      </c>
      <c r="K41" s="59"/>
      <c r="L41" s="59"/>
      <c r="M41" s="59"/>
    </row>
    <row r="42" spans="1:13" s="4" customFormat="1" ht="217.2" customHeight="1" thickBot="1" x14ac:dyDescent="0.45">
      <c r="A42" s="40">
        <v>2</v>
      </c>
      <c r="B42" s="35" t="s">
        <v>81</v>
      </c>
      <c r="C42" s="58" t="s">
        <v>80</v>
      </c>
      <c r="D42" s="70"/>
      <c r="E42" s="78">
        <v>200</v>
      </c>
      <c r="F42" s="79"/>
      <c r="G42" s="66"/>
      <c r="H42" s="33"/>
      <c r="I42" s="63">
        <f t="shared" si="1"/>
        <v>0</v>
      </c>
      <c r="K42" s="51"/>
      <c r="L42" s="51"/>
      <c r="M42" s="51"/>
    </row>
    <row r="43" spans="1:13" ht="21.6" thickBot="1" x14ac:dyDescent="0.45">
      <c r="A43" s="98" t="s">
        <v>53</v>
      </c>
      <c r="B43" s="99"/>
      <c r="C43" s="100"/>
      <c r="D43" s="99"/>
      <c r="E43" s="100"/>
      <c r="F43" s="101"/>
      <c r="G43" s="23"/>
      <c r="H43" s="137">
        <f>SUM(I41:I42)</f>
        <v>0</v>
      </c>
      <c r="I43" s="138"/>
    </row>
    <row r="44" spans="1:13" x14ac:dyDescent="0.4">
      <c r="A44" s="97" t="s">
        <v>31</v>
      </c>
      <c r="B44" s="97"/>
      <c r="C44" s="97"/>
      <c r="D44" s="97"/>
      <c r="E44" s="97"/>
      <c r="F44" s="97"/>
      <c r="G44" s="97"/>
      <c r="H44" s="97"/>
      <c r="I44" s="97"/>
    </row>
    <row r="45" spans="1:13" ht="19.8" customHeight="1" x14ac:dyDescent="0.4">
      <c r="A45" s="46" t="s">
        <v>30</v>
      </c>
      <c r="B45" s="12"/>
      <c r="C45" s="12"/>
      <c r="D45" s="12"/>
    </row>
    <row r="46" spans="1:13" ht="19.8" customHeight="1" x14ac:dyDescent="0.4">
      <c r="A46" s="46" t="s">
        <v>33</v>
      </c>
      <c r="B46" s="12"/>
      <c r="C46" s="12"/>
      <c r="D46" s="12"/>
    </row>
    <row r="47" spans="1:13" ht="34.799999999999997" customHeight="1" x14ac:dyDescent="0.4">
      <c r="A47" s="48" t="s">
        <v>28</v>
      </c>
      <c r="B47" s="12"/>
      <c r="C47" s="12"/>
      <c r="D47" s="12"/>
    </row>
    <row r="48" spans="1:13" ht="31.8" customHeight="1" x14ac:dyDescent="0.4">
      <c r="A48" s="47" t="s">
        <v>38</v>
      </c>
      <c r="B48" s="12"/>
      <c r="C48" s="12"/>
      <c r="D48" s="12"/>
    </row>
    <row r="49" spans="1:257" x14ac:dyDescent="0.4">
      <c r="A49" s="135" t="s">
        <v>13</v>
      </c>
      <c r="B49" s="135"/>
      <c r="C49" s="135"/>
      <c r="D49" s="135"/>
      <c r="E49" s="135"/>
      <c r="F49" s="135"/>
      <c r="G49" s="135"/>
      <c r="H49" s="135"/>
      <c r="I49" s="135"/>
    </row>
    <row r="50" spans="1:257" ht="27.6" customHeight="1" x14ac:dyDescent="0.4">
      <c r="A50" s="112" t="s">
        <v>25</v>
      </c>
      <c r="B50" s="112"/>
      <c r="C50" s="112"/>
      <c r="D50" s="112"/>
      <c r="E50" s="112"/>
      <c r="F50" s="112"/>
      <c r="G50" s="112"/>
      <c r="H50" s="112"/>
      <c r="I50" s="112"/>
    </row>
    <row r="51" spans="1:257" ht="27.6" customHeight="1" x14ac:dyDescent="0.4">
      <c r="A51" s="112" t="s">
        <v>32</v>
      </c>
      <c r="B51" s="112"/>
      <c r="C51" s="112"/>
      <c r="D51" s="112"/>
      <c r="E51" s="112"/>
      <c r="F51" s="112"/>
      <c r="G51" s="112"/>
      <c r="H51" s="112"/>
      <c r="I51" s="20"/>
    </row>
    <row r="52" spans="1:257" x14ac:dyDescent="0.4">
      <c r="A52" s="15" t="s">
        <v>14</v>
      </c>
      <c r="B52" s="15"/>
      <c r="C52" s="15"/>
      <c r="D52" s="25"/>
      <c r="E52" s="15"/>
      <c r="F52" s="15"/>
      <c r="G52" s="22"/>
      <c r="H52" s="15"/>
      <c r="I52" s="15"/>
    </row>
    <row r="53" spans="1:257" x14ac:dyDescent="0.4">
      <c r="A53" s="113" t="s">
        <v>15</v>
      </c>
      <c r="B53" s="113"/>
      <c r="C53" s="113"/>
      <c r="D53" s="113"/>
      <c r="E53" s="113"/>
      <c r="F53" s="113"/>
      <c r="G53" s="113"/>
      <c r="H53" s="113"/>
      <c r="I53" s="113"/>
    </row>
    <row r="54" spans="1:257" s="8" customFormat="1" ht="13.8" x14ac:dyDescent="0.25">
      <c r="A54" s="134" t="s">
        <v>20</v>
      </c>
      <c r="B54" s="134"/>
      <c r="C54" s="134"/>
      <c r="D54" s="134"/>
      <c r="E54" s="134"/>
      <c r="F54" s="134"/>
      <c r="G54" s="134"/>
      <c r="H54" s="134"/>
      <c r="I54" s="134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</row>
    <row r="55" spans="1:257" ht="23.4" customHeight="1" x14ac:dyDescent="0.4">
      <c r="A55" s="113" t="s">
        <v>16</v>
      </c>
      <c r="B55" s="113"/>
      <c r="C55" s="113"/>
      <c r="D55" s="113"/>
      <c r="E55" s="113"/>
      <c r="F55" s="113"/>
      <c r="G55" s="113"/>
      <c r="H55" s="113"/>
      <c r="I55" s="113"/>
    </row>
    <row r="56" spans="1:257" x14ac:dyDescent="0.4">
      <c r="A56" s="16" t="s">
        <v>19</v>
      </c>
      <c r="B56" s="15"/>
      <c r="C56" s="15"/>
      <c r="D56" s="25"/>
      <c r="E56" s="15"/>
      <c r="F56" s="15"/>
      <c r="G56" s="22"/>
      <c r="H56" s="15"/>
      <c r="I56" s="15"/>
    </row>
    <row r="57" spans="1:257" ht="11.4" customHeight="1" x14ac:dyDescent="0.4">
      <c r="A57" s="16"/>
      <c r="B57" s="15"/>
      <c r="C57" s="15"/>
      <c r="D57" s="25"/>
      <c r="E57" s="15"/>
      <c r="F57" s="15"/>
      <c r="G57" s="22"/>
      <c r="H57" s="15"/>
      <c r="I57" s="15"/>
    </row>
    <row r="58" spans="1:257" x14ac:dyDescent="0.4">
      <c r="A58" s="21"/>
      <c r="B58" s="11" t="s">
        <v>21</v>
      </c>
    </row>
    <row r="59" spans="1:257" x14ac:dyDescent="0.4">
      <c r="A59" s="21"/>
      <c r="B59" s="11"/>
    </row>
    <row r="60" spans="1:257" s="8" customFormat="1" ht="13.8" x14ac:dyDescent="0.25">
      <c r="A60" s="6"/>
      <c r="B60" s="14" t="s">
        <v>17</v>
      </c>
      <c r="C60" s="13"/>
      <c r="D60" s="13"/>
      <c r="E60" s="10"/>
      <c r="F60" s="10"/>
      <c r="G60" s="10"/>
      <c r="H60" s="9"/>
      <c r="I60" s="9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</row>
    <row r="61" spans="1:257" s="8" customFormat="1" ht="15.6" x14ac:dyDescent="0.3">
      <c r="A61" s="11"/>
      <c r="B61" s="114" t="s">
        <v>18</v>
      </c>
      <c r="C61" s="114"/>
      <c r="D61" s="26"/>
      <c r="E61" s="10"/>
      <c r="F61" s="10"/>
      <c r="G61" s="10"/>
      <c r="H61" s="9"/>
      <c r="I61" s="9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</row>
    <row r="62" spans="1:257" s="8" customFormat="1" ht="13.8" x14ac:dyDescent="0.25">
      <c r="A62" s="6"/>
      <c r="B62" s="13"/>
      <c r="C62" s="13"/>
      <c r="D62" s="13"/>
      <c r="E62" s="10"/>
      <c r="F62" s="10"/>
      <c r="G62" s="10"/>
      <c r="H62" s="9"/>
      <c r="I62" s="9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</row>
    <row r="63" spans="1:257" s="8" customFormat="1" ht="15.6" x14ac:dyDescent="0.3">
      <c r="A63" s="19"/>
      <c r="B63" s="13"/>
      <c r="C63" s="13"/>
      <c r="D63" s="13"/>
      <c r="E63" s="10"/>
      <c r="F63" s="10"/>
      <c r="G63" s="10"/>
      <c r="H63" s="9"/>
      <c r="I63" s="9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</row>
    <row r="64" spans="1:257" s="8" customFormat="1" ht="13.8" x14ac:dyDescent="0.25">
      <c r="A64" s="6"/>
      <c r="B64" s="10"/>
      <c r="C64" s="10"/>
      <c r="D64" s="10"/>
      <c r="E64" s="10"/>
      <c r="F64" s="10"/>
      <c r="G64" s="10"/>
      <c r="H64" s="9"/>
      <c r="I64" s="9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</row>
    <row r="65" spans="1:257" s="8" customFormat="1" ht="13.8" x14ac:dyDescent="0.25">
      <c r="A65" s="6"/>
      <c r="B65" s="10"/>
      <c r="C65" s="10"/>
      <c r="D65" s="10"/>
      <c r="E65" s="10"/>
      <c r="F65" s="10"/>
      <c r="G65" s="10"/>
      <c r="H65" s="9"/>
      <c r="I65" s="9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</row>
    <row r="66" spans="1:257" s="8" customFormat="1" ht="13.8" x14ac:dyDescent="0.25">
      <c r="A66" s="6"/>
      <c r="B66" s="10"/>
      <c r="C66" s="10"/>
      <c r="D66" s="10"/>
      <c r="E66" s="10"/>
      <c r="F66" s="10"/>
      <c r="G66" s="10"/>
      <c r="H66" s="9"/>
      <c r="I66" s="9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</row>
    <row r="67" spans="1:257" x14ac:dyDescent="0.4">
      <c r="A67" s="1"/>
      <c r="H67" s="1"/>
      <c r="I67" s="1"/>
    </row>
    <row r="68" spans="1:257" x14ac:dyDescent="0.4">
      <c r="A68" s="1"/>
      <c r="H68" s="1"/>
      <c r="I68" s="1"/>
    </row>
    <row r="69" spans="1:257" x14ac:dyDescent="0.4">
      <c r="A69" s="1"/>
      <c r="H69" s="1"/>
      <c r="I69" s="1"/>
    </row>
    <row r="70" spans="1:257" x14ac:dyDescent="0.4">
      <c r="A70" s="1"/>
      <c r="H70" s="1"/>
      <c r="I70" s="1"/>
    </row>
    <row r="71" spans="1:257" x14ac:dyDescent="0.4">
      <c r="A71" s="1"/>
      <c r="H71" s="1"/>
      <c r="I71" s="1"/>
    </row>
    <row r="72" spans="1:257" x14ac:dyDescent="0.4">
      <c r="A72" s="1"/>
      <c r="H72" s="1"/>
      <c r="I72" s="1"/>
    </row>
    <row r="73" spans="1:257" x14ac:dyDescent="0.4">
      <c r="A73" s="1"/>
      <c r="H73" s="1"/>
      <c r="I73" s="1"/>
    </row>
    <row r="74" spans="1:257" x14ac:dyDescent="0.4">
      <c r="A74" s="1"/>
      <c r="H74" s="1"/>
      <c r="I74" s="1"/>
    </row>
    <row r="75" spans="1:257" x14ac:dyDescent="0.4">
      <c r="A75" s="1"/>
      <c r="H75" s="1"/>
      <c r="I75" s="1"/>
    </row>
    <row r="76" spans="1:257" x14ac:dyDescent="0.4">
      <c r="A76" s="1"/>
      <c r="H76" s="1"/>
      <c r="I76" s="1"/>
    </row>
    <row r="77" spans="1:257" x14ac:dyDescent="0.4">
      <c r="A77" s="1"/>
      <c r="H77" s="1"/>
      <c r="I77" s="1"/>
    </row>
    <row r="78" spans="1:257" x14ac:dyDescent="0.4">
      <c r="A78" s="1"/>
      <c r="H78" s="1"/>
      <c r="I78" s="1"/>
    </row>
    <row r="79" spans="1:257" x14ac:dyDescent="0.4">
      <c r="A79" s="1"/>
      <c r="H79" s="1"/>
      <c r="I79" s="1"/>
    </row>
    <row r="80" spans="1:257" x14ac:dyDescent="0.4">
      <c r="A80" s="1"/>
      <c r="H80" s="1"/>
      <c r="I80" s="1"/>
    </row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</sheetData>
  <mergeCells count="57">
    <mergeCell ref="A1:H1"/>
    <mergeCell ref="A51:H51"/>
    <mergeCell ref="A55:I55"/>
    <mergeCell ref="B61:C61"/>
    <mergeCell ref="A4:I4"/>
    <mergeCell ref="A5:C7"/>
    <mergeCell ref="A8:C8"/>
    <mergeCell ref="A9:I9"/>
    <mergeCell ref="H11:H14"/>
    <mergeCell ref="I11:I14"/>
    <mergeCell ref="A54:I54"/>
    <mergeCell ref="A49:I49"/>
    <mergeCell ref="A50:I50"/>
    <mergeCell ref="A53:I53"/>
    <mergeCell ref="E8:I8"/>
    <mergeCell ref="H43:I43"/>
    <mergeCell ref="A44:I44"/>
    <mergeCell ref="A43:F43"/>
    <mergeCell ref="B2:I2"/>
    <mergeCell ref="G11:G14"/>
    <mergeCell ref="E11:F14"/>
    <mergeCell ref="E5:I5"/>
    <mergeCell ref="E6:I6"/>
    <mergeCell ref="E7:I7"/>
    <mergeCell ref="A10:I10"/>
    <mergeCell ref="D11:D13"/>
    <mergeCell ref="E32:F32"/>
    <mergeCell ref="E17:F17"/>
    <mergeCell ref="E42:F42"/>
    <mergeCell ref="E30:F30"/>
    <mergeCell ref="E31:F31"/>
    <mergeCell ref="E26:F26"/>
    <mergeCell ref="A39:H39"/>
    <mergeCell ref="E27:F27"/>
    <mergeCell ref="A25:I25"/>
    <mergeCell ref="K14:M14"/>
    <mergeCell ref="E16:F16"/>
    <mergeCell ref="A24:H24"/>
    <mergeCell ref="A15:I15"/>
    <mergeCell ref="A11:A14"/>
    <mergeCell ref="B11:C13"/>
    <mergeCell ref="E18:F18"/>
    <mergeCell ref="E19:F19"/>
    <mergeCell ref="E23:F23"/>
    <mergeCell ref="E22:F22"/>
    <mergeCell ref="E20:F20"/>
    <mergeCell ref="E21:F21"/>
    <mergeCell ref="A40:I40"/>
    <mergeCell ref="E41:F41"/>
    <mergeCell ref="E28:F28"/>
    <mergeCell ref="E29:F29"/>
    <mergeCell ref="E38:F38"/>
    <mergeCell ref="E37:F37"/>
    <mergeCell ref="E33:F33"/>
    <mergeCell ref="E34:F34"/>
    <mergeCell ref="E35:F35"/>
    <mergeCell ref="E36:F36"/>
  </mergeCells>
  <phoneticPr fontId="12" type="noConversion"/>
  <pageMargins left="0.11811023622047245" right="0.11811023622047245" top="0" bottom="0" header="0.31496062992125984" footer="0.31496062992125984"/>
  <pageSetup paperSize="9" scale="4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2026-09-21T11:51:18Z</dcterms:modified>
  <cp:category/>
  <cp:contentStatus/>
</cp:coreProperties>
</file>